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ancionline-my.sharepoint.com/personal/mg_orlando_anci_it/Documents/APPALTO TELEFONIA/LETTERA DI INVITO/"/>
    </mc:Choice>
  </mc:AlternateContent>
  <xr:revisionPtr revIDLastSave="1" documentId="11_2128BF7FB59ED2BB09E7A6606F753DC6A09334BA" xr6:coauthVersionLast="46" xr6:coauthVersionMax="46" xr10:uidLastSave="{48295FCF-DD00-42E5-A78B-D8E276DD9939}"/>
  <bookViews>
    <workbookView xWindow="-120" yWindow="-120" windowWidth="20730" windowHeight="11160" xr2:uid="{00000000-000D-0000-FFFF-FFFF00000000}"/>
  </bookViews>
  <sheets>
    <sheet name="ALL A Schema offerta economica" sheetId="1" r:id="rId1"/>
  </sheets>
  <definedNames>
    <definedName name="_xlnm.Print_Area" localSheetId="0">'ALL A Schema offerta economica'!$A$1:$I$63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  <c r="G13" i="1"/>
  <c r="E50" i="1" s="1"/>
  <c r="E52" i="1" s="1"/>
  <c r="E53" i="1" s="1"/>
  <c r="A7" i="1"/>
  <c r="A8" i="1" s="1"/>
  <c r="A9" i="1" s="1"/>
  <c r="A10" i="1" s="1"/>
  <c r="A11" i="1" s="1"/>
  <c r="A17" i="1" s="1"/>
  <c r="A18" i="1" l="1"/>
  <c r="A19" i="1" s="1"/>
  <c r="A20" i="1" s="1"/>
  <c r="A21" i="1" s="1"/>
  <c r="A22" i="1" s="1"/>
  <c r="A30" i="1" s="1"/>
  <c r="A31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<sst xmlns="http://schemas.openxmlformats.org/spreadsheetml/2006/main" count="94" uniqueCount="64">
  <si>
    <t xml:space="preserve">ALL. A - Prospetto di Calcolo Offerta Economica </t>
  </si>
  <si>
    <t>A - Servizio Fonia  Mobile</t>
  </si>
  <si>
    <t>TOTALE IMPORTO</t>
  </si>
  <si>
    <t>A1 - Canoni  mensili</t>
  </si>
  <si>
    <t xml:space="preserve">Descrizione </t>
  </si>
  <si>
    <t>U.M</t>
  </si>
  <si>
    <t>Mesi</t>
  </si>
  <si>
    <t>Prezzi unitari</t>
  </si>
  <si>
    <t>Importo</t>
  </si>
  <si>
    <t>(A)</t>
  </si>
  <si>
    <t>(B)</t>
  </si>
  <si>
    <t>(C)</t>
  </si>
  <si>
    <t>(D)= (A) x (B) x(C)</t>
  </si>
  <si>
    <t>Canone Mensile Traffico Voce e Dati SIM “Standard” per Utenti Top</t>
  </si>
  <si>
    <t>n. SIM</t>
  </si>
  <si>
    <t>Canone Mensile Traffico Voce e Dati SIM “Standard” per Utenti Base</t>
  </si>
  <si>
    <r>
      <t xml:space="preserve">Canone Mensile fornitura apparecchi radiomobili (incluso copertura </t>
    </r>
    <r>
      <rPr>
        <i/>
        <sz val="11"/>
        <color theme="1"/>
        <rFont val="Calibri"/>
        <family val="2"/>
        <scheme val="minor"/>
      </rPr>
      <t>Kasko</t>
    </r>
    <r>
      <rPr>
        <sz val="11"/>
        <color theme="1"/>
        <rFont val="Calibri"/>
        <family val="2"/>
        <scheme val="minor"/>
      </rPr>
      <t xml:space="preserve">, smarrimento e furto, escluso il valore del traffico voce e dati che va esplicitato al punto 1) per categoria TOP </t>
    </r>
  </si>
  <si>
    <t>n. dispositivi</t>
  </si>
  <si>
    <r>
      <t xml:space="preserve">Canone Mensile fornitura apparecchi radiomobili (incluso copertura </t>
    </r>
    <r>
      <rPr>
        <i/>
        <sz val="11"/>
        <color theme="1"/>
        <rFont val="Calibri"/>
        <family val="2"/>
        <scheme val="minor"/>
      </rPr>
      <t>Kasko</t>
    </r>
    <r>
      <rPr>
        <sz val="11"/>
        <color theme="1"/>
        <rFont val="Calibri"/>
        <family val="2"/>
        <scheme val="minor"/>
      </rPr>
      <t>, smarrimento e furto e escluso valore del traffico voce e dati che va esplicitato al punto 2) per categoria Media</t>
    </r>
  </si>
  <si>
    <r>
      <t xml:space="preserve">Canone Mensile fornitura apparecchi radiomobili (incluso copertura </t>
    </r>
    <r>
      <rPr>
        <i/>
        <sz val="11"/>
        <color theme="1"/>
        <rFont val="Calibri"/>
        <family val="2"/>
        <scheme val="minor"/>
      </rPr>
      <t>Kasko</t>
    </r>
    <r>
      <rPr>
        <sz val="11"/>
        <color theme="1"/>
        <rFont val="Calibri"/>
        <family val="2"/>
        <scheme val="minor"/>
      </rPr>
      <t xml:space="preserve">, smarrimento e furto e escluso valore del traffico voce e dati che va esplicitato al punto 3) per categoria BASE </t>
    </r>
  </si>
  <si>
    <t>Unità di misura</t>
  </si>
  <si>
    <t>Tariffa proposta al giorno per singola SIM</t>
  </si>
  <si>
    <t xml:space="preserve">Importo </t>
  </si>
  <si>
    <t>n. pacchetti</t>
  </si>
  <si>
    <t>A3 - Gettoni ExtraUE Voce/dati e Dati</t>
  </si>
  <si>
    <t>Pacchetto voce e dati extra UE1 Voce/dati</t>
  </si>
  <si>
    <t>Pacchetto voce e dati extra UE2 Voce/dati</t>
  </si>
  <si>
    <t>Pacchetto voce e dati extra UE3 Voce/dati</t>
  </si>
  <si>
    <t>Pacchetto voce e dati extra UE1 Dati</t>
  </si>
  <si>
    <t>Pacchetto voce e dati extra UE2 Dati</t>
  </si>
  <si>
    <t>Pacchetto voce e dati extra UE3 Dati</t>
  </si>
  <si>
    <t>B - Servizio Fonia  Fissa</t>
  </si>
  <si>
    <t>B1 - Canoni</t>
  </si>
  <si>
    <t>Canone Mensile “all inclusive” per telefonate verso fisso nazionale e mobile nazionale</t>
  </si>
  <si>
    <t>n. interni</t>
  </si>
  <si>
    <t>n. infrastrutture</t>
  </si>
  <si>
    <t>B1 - Canoni - Totale importo</t>
  </si>
  <si>
    <t>B2 - Traffico</t>
  </si>
  <si>
    <t>Cod</t>
  </si>
  <si>
    <t>Tipo Traffico</t>
  </si>
  <si>
    <t>Tariffa al Minuto Proposta (incluso scatto alla risposta)</t>
  </si>
  <si>
    <t>Verso mobile Int. Zona 1</t>
  </si>
  <si>
    <t>Minuti/mese</t>
  </si>
  <si>
    <t>Verso mobile Int. Zona 2</t>
  </si>
  <si>
    <t>Verso mobile Int. Zona 3</t>
  </si>
  <si>
    <t>Verso mobile Int. Zona 4</t>
  </si>
  <si>
    <t>Verso fisso Int. Zona 1</t>
  </si>
  <si>
    <t>Verso fisso Int. Zona 2</t>
  </si>
  <si>
    <t>Verso fisso Int. Zona 3</t>
  </si>
  <si>
    <t>Verso fisso Int. Zona 4</t>
  </si>
  <si>
    <t>Riepilogo Budget</t>
  </si>
  <si>
    <t>A - Servizio Fonia Mobile</t>
  </si>
  <si>
    <t>B - Servizio Fonia Fissa</t>
  </si>
  <si>
    <r>
      <t>* i valori offerti dovranno essere espressi con un numero di cifre decimali dopo la virgola pari a 2</t>
    </r>
    <r>
      <rPr>
        <sz val="12"/>
        <rFont val="Calibri"/>
        <family val="2"/>
        <scheme val="minor"/>
      </rPr>
      <t xml:space="preserve"> (due); </t>
    </r>
    <r>
      <rPr>
        <sz val="12"/>
        <color theme="1"/>
        <rFont val="Calibri"/>
        <family val="2"/>
        <scheme val="minor"/>
      </rPr>
      <t>nel caso in cui tali valori dovessero essere espressi con un numero di cifre decimali dopo la virgola superiore a 2 (due), saranno considerate esclusivamente le prime 2 (due) cifre decimali dopo la virgola, senza procedere ad alcun arrotondamento.</t>
    </r>
  </si>
  <si>
    <t xml:space="preserve">DATA ___________________ li, __________________                </t>
  </si>
  <si>
    <t xml:space="preserve">  FIRMA E TIMBRO SOCIETA'</t>
  </si>
  <si>
    <t>Quantità  Indicativa</t>
  </si>
  <si>
    <t>RIBASSO PERCENTUALE OFFERTO RISPETTO ALL'IMPORTO POSTO A BASE D'ASTA (%)</t>
  </si>
  <si>
    <t xml:space="preserve">TOTALE </t>
  </si>
  <si>
    <t>Totale importo</t>
  </si>
  <si>
    <t>Canone  Infrastruttura/Servizi di Accesso (50 canali per 2)</t>
  </si>
  <si>
    <t xml:space="preserve">Canone Mensile Traffico Solo Dati </t>
  </si>
  <si>
    <t>gg</t>
  </si>
  <si>
    <t>A1 - Canoni - Totale importo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</si>
</sst>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164" fontId="3" fillId="0" borderId="0" xfId="1" applyNumberFormat="1" applyFont="1" applyFill="1"/>
    <xf numFmtId="164" fontId="3" fillId="0" borderId="0" xfId="1" applyNumberFormat="1" applyFont="1"/>
    <xf numFmtId="164" fontId="3" fillId="0" borderId="2" xfId="1" applyNumberFormat="1" applyFont="1" applyBorder="1"/>
    <xf numFmtId="164" fontId="4" fillId="0" borderId="2" xfId="1" applyNumberFormat="1" applyFont="1" applyBorder="1" applyAlignment="1">
      <alignment horizontal="left" vertical="center"/>
    </xf>
    <xf numFmtId="43" fontId="4" fillId="0" borderId="3" xfId="1" applyNumberFormat="1" applyFont="1" applyBorder="1" applyAlignment="1">
      <alignment horizontal="right"/>
    </xf>
    <xf numFmtId="164" fontId="2" fillId="0" borderId="4" xfId="1" applyNumberFormat="1" applyFont="1" applyBorder="1" applyAlignment="1">
      <alignment vertical="center"/>
    </xf>
    <xf numFmtId="164" fontId="2" fillId="0" borderId="5" xfId="1" applyNumberFormat="1" applyFont="1" applyBorder="1" applyAlignment="1">
      <alignment vertical="center"/>
    </xf>
    <xf numFmtId="164" fontId="2" fillId="0" borderId="3" xfId="1" applyNumberFormat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right" vertical="center" wrapText="1"/>
    </xf>
    <xf numFmtId="164" fontId="6" fillId="2" borderId="3" xfId="1" applyNumberFormat="1" applyFont="1" applyFill="1" applyBorder="1" applyAlignment="1">
      <alignment horizontal="right" vertical="center" wrapText="1" indent="1"/>
    </xf>
    <xf numFmtId="0" fontId="0" fillId="0" borderId="3" xfId="0" applyBorder="1" applyAlignment="1">
      <alignment horizontal="justify" vertical="center"/>
    </xf>
    <xf numFmtId="164" fontId="7" fillId="2" borderId="3" xfId="1" applyNumberFormat="1" applyFont="1" applyFill="1" applyBorder="1" applyAlignment="1">
      <alignment vertical="center" wrapText="1"/>
    </xf>
    <xf numFmtId="164" fontId="7" fillId="3" borderId="3" xfId="1" applyNumberFormat="1" applyFont="1" applyFill="1" applyBorder="1" applyAlignment="1">
      <alignment vertical="center" wrapText="1"/>
    </xf>
    <xf numFmtId="164" fontId="8" fillId="2" borderId="3" xfId="1" applyNumberFormat="1" applyFont="1" applyFill="1" applyBorder="1" applyAlignment="1">
      <alignment vertical="center" wrapText="1"/>
    </xf>
    <xf numFmtId="43" fontId="7" fillId="3" borderId="3" xfId="1" applyNumberFormat="1" applyFont="1" applyFill="1" applyBorder="1" applyAlignment="1">
      <alignment horizontal="justify" vertical="center" wrapText="1"/>
    </xf>
    <xf numFmtId="164" fontId="8" fillId="3" borderId="3" xfId="1" applyNumberFormat="1" applyFont="1" applyFill="1" applyBorder="1" applyAlignment="1">
      <alignment vertical="center" wrapText="1"/>
    </xf>
    <xf numFmtId="164" fontId="7" fillId="2" borderId="0" xfId="1" applyNumberFormat="1" applyFont="1" applyFill="1" applyBorder="1" applyAlignment="1">
      <alignment vertical="center" wrapText="1"/>
    </xf>
    <xf numFmtId="164" fontId="7" fillId="3" borderId="0" xfId="1" applyNumberFormat="1" applyFont="1" applyFill="1" applyBorder="1" applyAlignment="1">
      <alignment vertical="center" wrapText="1"/>
    </xf>
    <xf numFmtId="164" fontId="7" fillId="4" borderId="3" xfId="1" applyNumberFormat="1" applyFont="1" applyFill="1" applyBorder="1" applyAlignment="1">
      <alignment vertical="center" wrapText="1"/>
    </xf>
    <xf numFmtId="164" fontId="2" fillId="0" borderId="5" xfId="1" applyNumberFormat="1" applyFont="1" applyBorder="1" applyAlignment="1"/>
    <xf numFmtId="164" fontId="6" fillId="0" borderId="3" xfId="1" applyNumberFormat="1" applyFont="1" applyBorder="1" applyAlignment="1">
      <alignment horizontal="justify" vertical="center" wrapText="1"/>
    </xf>
    <xf numFmtId="164" fontId="7" fillId="0" borderId="3" xfId="1" applyNumberFormat="1" applyFont="1" applyBorder="1" applyAlignment="1">
      <alignment horizontal="justify" vertical="center" wrapText="1"/>
    </xf>
    <xf numFmtId="164" fontId="6" fillId="0" borderId="0" xfId="1" applyNumberFormat="1" applyFont="1" applyBorder="1" applyAlignment="1">
      <alignment horizontal="justify" vertical="center" wrapText="1"/>
    </xf>
    <xf numFmtId="164" fontId="7" fillId="0" borderId="0" xfId="1" applyNumberFormat="1" applyFont="1" applyBorder="1" applyAlignment="1">
      <alignment horizontal="justify" vertical="center" wrapText="1"/>
    </xf>
    <xf numFmtId="164" fontId="3" fillId="0" borderId="0" xfId="1" applyNumberFormat="1" applyFont="1" applyBorder="1"/>
    <xf numFmtId="0" fontId="3" fillId="0" borderId="0" xfId="0" applyFont="1"/>
    <xf numFmtId="164" fontId="3" fillId="0" borderId="0" xfId="1" applyNumberFormat="1" applyFont="1" applyAlignment="1"/>
    <xf numFmtId="164" fontId="3" fillId="0" borderId="0" xfId="1" applyNumberFormat="1" applyFont="1" applyBorder="1" applyAlignment="1">
      <alignment vertical="top" wrapText="1"/>
    </xf>
    <xf numFmtId="164" fontId="3" fillId="0" borderId="9" xfId="1" applyNumberFormat="1" applyFont="1" applyBorder="1"/>
    <xf numFmtId="164" fontId="4" fillId="0" borderId="3" xfId="1" applyNumberFormat="1" applyFont="1" applyBorder="1" applyAlignment="1">
      <alignment horizontal="right"/>
    </xf>
    <xf numFmtId="164" fontId="2" fillId="2" borderId="3" xfId="1" applyNumberFormat="1" applyFont="1" applyFill="1" applyBorder="1" applyAlignment="1">
      <alignment horizontal="left" vertical="center" wrapText="1"/>
    </xf>
    <xf numFmtId="164" fontId="6" fillId="3" borderId="3" xfId="1" applyNumberFormat="1" applyFont="1" applyFill="1" applyBorder="1" applyAlignment="1">
      <alignment horizontal="justify" vertical="center" wrapText="1"/>
    </xf>
    <xf numFmtId="164" fontId="3" fillId="3" borderId="3" xfId="1" applyNumberFormat="1" applyFont="1" applyFill="1" applyBorder="1" applyAlignment="1">
      <alignment horizontal="left" vertical="center" wrapText="1"/>
    </xf>
    <xf numFmtId="164" fontId="7" fillId="3" borderId="3" xfId="1" applyNumberFormat="1" applyFont="1" applyFill="1" applyBorder="1" applyAlignment="1">
      <alignment horizontal="left" vertical="center" wrapText="1"/>
    </xf>
    <xf numFmtId="164" fontId="7" fillId="3" borderId="0" xfId="1" applyNumberFormat="1" applyFont="1" applyFill="1" applyBorder="1" applyAlignment="1">
      <alignment horizontal="left" vertical="center" wrapText="1"/>
    </xf>
    <xf numFmtId="43" fontId="7" fillId="3" borderId="0" xfId="1" applyNumberFormat="1" applyFont="1" applyFill="1" applyBorder="1" applyAlignment="1">
      <alignment horizontal="justify" vertical="center" wrapText="1"/>
    </xf>
    <xf numFmtId="164" fontId="6" fillId="3" borderId="0" xfId="1" applyNumberFormat="1" applyFont="1" applyFill="1" applyBorder="1" applyAlignment="1">
      <alignment horizontal="justify" vertical="center" wrapText="1"/>
    </xf>
    <xf numFmtId="164" fontId="2" fillId="3" borderId="0" xfId="1" applyNumberFormat="1" applyFont="1" applyFill="1" applyBorder="1" applyAlignment="1">
      <alignment horizontal="left" vertical="center" wrapText="1"/>
    </xf>
    <xf numFmtId="43" fontId="2" fillId="0" borderId="3" xfId="1" applyNumberFormat="1" applyFont="1" applyBorder="1" applyAlignment="1">
      <alignment horizontal="center" vertical="center" wrapText="1"/>
    </xf>
    <xf numFmtId="164" fontId="3" fillId="0" borderId="0" xfId="1" applyNumberFormat="1" applyFont="1" applyAlignment="1">
      <alignment horizontal="right"/>
    </xf>
    <xf numFmtId="164" fontId="7" fillId="0" borderId="2" xfId="1" applyNumberFormat="1" applyFont="1" applyBorder="1" applyAlignment="1">
      <alignment horizontal="justify" vertical="center" wrapText="1"/>
    </xf>
    <xf numFmtId="165" fontId="2" fillId="0" borderId="0" xfId="1" applyNumberFormat="1" applyFont="1" applyBorder="1" applyAlignment="1">
      <alignment horizontal="justify" vertical="center" wrapText="1"/>
    </xf>
    <xf numFmtId="164" fontId="7" fillId="0" borderId="0" xfId="1" applyNumberFormat="1" applyFont="1" applyBorder="1" applyAlignment="1">
      <alignment vertical="center" wrapText="1"/>
    </xf>
    <xf numFmtId="164" fontId="4" fillId="0" borderId="0" xfId="1" applyNumberFormat="1" applyFont="1" applyAlignment="1">
      <alignment horizontal="right"/>
    </xf>
    <xf numFmtId="164" fontId="6" fillId="0" borderId="0" xfId="1" applyNumberFormat="1" applyFont="1" applyBorder="1" applyAlignment="1">
      <alignment vertical="center" wrapText="1"/>
    </xf>
    <xf numFmtId="164" fontId="2" fillId="0" borderId="2" xfId="1" applyNumberFormat="1" applyFont="1" applyBorder="1" applyAlignment="1">
      <alignment horizontal="left"/>
    </xf>
    <xf numFmtId="164" fontId="2" fillId="0" borderId="9" xfId="1" applyNumberFormat="1" applyFont="1" applyBorder="1" applyAlignment="1">
      <alignment horizontal="left"/>
    </xf>
    <xf numFmtId="164" fontId="2" fillId="0" borderId="3" xfId="1" applyNumberFormat="1" applyFont="1" applyBorder="1" applyAlignment="1">
      <alignment horizontal="left"/>
    </xf>
    <xf numFmtId="43" fontId="2" fillId="0" borderId="3" xfId="1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2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1" fillId="0" borderId="0" xfId="1" applyNumberFormat="1" applyFont="1" applyBorder="1" applyAlignment="1">
      <alignment vertical="center" wrapText="1"/>
    </xf>
    <xf numFmtId="164" fontId="15" fillId="0" borderId="1" xfId="1" applyNumberFormat="1" applyFont="1" applyBorder="1" applyAlignment="1">
      <alignment horizontal="left"/>
    </xf>
    <xf numFmtId="164" fontId="6" fillId="2" borderId="0" xfId="1" applyNumberFormat="1" applyFont="1" applyFill="1" applyBorder="1" applyAlignment="1">
      <alignment horizontal="right" vertical="center" wrapText="1" indent="1"/>
    </xf>
    <xf numFmtId="164" fontId="3" fillId="0" borderId="0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justify" vertical="center" wrapText="1"/>
    </xf>
    <xf numFmtId="164" fontId="4" fillId="0" borderId="3" xfId="1" applyNumberFormat="1" applyFont="1" applyBorder="1" applyAlignment="1">
      <alignment horizontal="left" vertical="center"/>
    </xf>
    <xf numFmtId="164" fontId="2" fillId="0" borderId="3" xfId="1" applyNumberFormat="1" applyFont="1" applyBorder="1" applyAlignment="1">
      <alignment vertical="center"/>
    </xf>
    <xf numFmtId="164" fontId="2" fillId="2" borderId="3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164" fontId="6" fillId="0" borderId="12" xfId="1" applyNumberFormat="1" applyFont="1" applyBorder="1" applyAlignment="1">
      <alignment horizontal="justify" vertical="center" wrapText="1"/>
    </xf>
    <xf numFmtId="164" fontId="7" fillId="2" borderId="1" xfId="1" applyNumberFormat="1" applyFont="1" applyFill="1" applyBorder="1" applyAlignment="1">
      <alignment vertical="center" wrapText="1"/>
    </xf>
    <xf numFmtId="164" fontId="3" fillId="0" borderId="12" xfId="1" applyNumberFormat="1" applyFont="1" applyFill="1" applyBorder="1"/>
    <xf numFmtId="43" fontId="4" fillId="0" borderId="0" xfId="1" applyNumberFormat="1" applyFont="1" applyBorder="1" applyAlignment="1"/>
    <xf numFmtId="164" fontId="2" fillId="0" borderId="0" xfId="1" applyNumberFormat="1" applyFont="1" applyBorder="1" applyAlignment="1">
      <alignment vertical="center"/>
    </xf>
    <xf numFmtId="43" fontId="4" fillId="0" borderId="3" xfId="1" applyNumberFormat="1" applyFont="1" applyBorder="1" applyAlignment="1"/>
    <xf numFmtId="9" fontId="3" fillId="0" borderId="3" xfId="1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left"/>
    </xf>
    <xf numFmtId="164" fontId="2" fillId="0" borderId="5" xfId="1" applyNumberFormat="1" applyFont="1" applyBorder="1" applyAlignment="1">
      <alignment horizontal="left"/>
    </xf>
    <xf numFmtId="164" fontId="2" fillId="0" borderId="3" xfId="1" applyNumberFormat="1" applyFont="1" applyBorder="1" applyAlignment="1">
      <alignment horizontal="left" vertical="center" wrapText="1"/>
    </xf>
    <xf numFmtId="164" fontId="2" fillId="0" borderId="9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164" fontId="15" fillId="0" borderId="1" xfId="1" applyNumberFormat="1" applyFont="1" applyBorder="1" applyAlignment="1">
      <alignment horizontal="center" vertical="center"/>
    </xf>
    <xf numFmtId="164" fontId="15" fillId="0" borderId="2" xfId="1" applyNumberFormat="1" applyFont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justify" vertical="center" wrapText="1"/>
    </xf>
    <xf numFmtId="0" fontId="17" fillId="0" borderId="0" xfId="0" applyFont="1" applyAlignment="1">
      <alignment horizontal="center" wrapText="1"/>
    </xf>
    <xf numFmtId="164" fontId="10" fillId="0" borderId="5" xfId="1" applyNumberFormat="1" applyFont="1" applyBorder="1" applyAlignment="1">
      <alignment horizontal="center"/>
    </xf>
    <xf numFmtId="164" fontId="15" fillId="0" borderId="1" xfId="1" applyNumberFormat="1" applyFont="1" applyBorder="1" applyAlignment="1">
      <alignment horizontal="left" vertical="center"/>
    </xf>
    <xf numFmtId="164" fontId="15" fillId="0" borderId="2" xfId="1" applyNumberFormat="1" applyFont="1" applyBorder="1" applyAlignment="1">
      <alignment horizontal="left" vertical="center"/>
    </xf>
    <xf numFmtId="164" fontId="15" fillId="0" borderId="9" xfId="1" applyNumberFormat="1" applyFont="1" applyBorder="1" applyAlignment="1">
      <alignment horizontal="left" vertical="center"/>
    </xf>
    <xf numFmtId="164" fontId="2" fillId="0" borderId="3" xfId="1" applyNumberFormat="1" applyFont="1" applyBorder="1" applyAlignment="1">
      <alignment horizontal="justify" vertical="center" wrapText="1"/>
    </xf>
    <xf numFmtId="164" fontId="2" fillId="0" borderId="11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164" fontId="10" fillId="0" borderId="0" xfId="1" applyNumberFormat="1" applyFont="1" applyBorder="1" applyAlignment="1">
      <alignment horizontal="center" vertical="center"/>
    </xf>
    <xf numFmtId="164" fontId="15" fillId="0" borderId="9" xfId="1" applyNumberFormat="1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J64"/>
  <sheetViews>
    <sheetView tabSelected="1" topLeftCell="A43" zoomScaleNormal="100" workbookViewId="0">
      <selection activeCell="B40" sqref="B40"/>
    </sheetView>
  </sheetViews>
  <sheetFormatPr defaultColWidth="9.140625" defaultRowHeight="12.75" x14ac:dyDescent="0.2"/>
  <cols>
    <col min="1" max="1" width="5.28515625" style="2" customWidth="1"/>
    <col min="2" max="2" width="66.85546875" style="2" customWidth="1"/>
    <col min="3" max="3" width="13.140625" style="2" customWidth="1"/>
    <col min="4" max="4" width="12.28515625" style="2" customWidth="1"/>
    <col min="5" max="5" width="15.5703125" style="2" customWidth="1"/>
    <col min="6" max="6" width="16" style="2" customWidth="1"/>
    <col min="7" max="7" width="18" style="41" customWidth="1"/>
    <col min="8" max="8" width="11.7109375" style="2" customWidth="1"/>
    <col min="9" max="9" width="8.28515625" style="2" customWidth="1"/>
    <col min="10" max="16384" width="9.140625" style="2"/>
  </cols>
  <sheetData>
    <row r="1" spans="1:8" ht="38.25" customHeight="1" x14ac:dyDescent="0.2">
      <c r="A1" s="100" t="s">
        <v>0</v>
      </c>
      <c r="B1" s="100"/>
      <c r="C1" s="100"/>
      <c r="D1" s="100"/>
      <c r="E1" s="100"/>
      <c r="F1" s="100"/>
      <c r="G1" s="100"/>
      <c r="H1" s="1"/>
    </row>
    <row r="2" spans="1:8" ht="28.5" customHeight="1" x14ac:dyDescent="0.2">
      <c r="A2" s="84" t="s">
        <v>1</v>
      </c>
      <c r="B2" s="85"/>
      <c r="C2" s="85"/>
      <c r="D2" s="85"/>
      <c r="E2" s="101"/>
      <c r="F2" s="4" t="s">
        <v>2</v>
      </c>
      <c r="G2" s="71"/>
      <c r="H2" s="69"/>
    </row>
    <row r="3" spans="1:8" ht="22.5" customHeight="1" x14ac:dyDescent="0.2">
      <c r="A3" s="6" t="s">
        <v>3</v>
      </c>
      <c r="B3" s="7"/>
      <c r="C3" s="7"/>
      <c r="D3" s="7"/>
      <c r="E3" s="7"/>
      <c r="F3" s="7"/>
      <c r="G3" s="7"/>
      <c r="H3" s="70"/>
    </row>
    <row r="4" spans="1:8" ht="25.5" x14ac:dyDescent="0.2">
      <c r="A4" s="86" t="s">
        <v>4</v>
      </c>
      <c r="B4" s="87"/>
      <c r="C4" s="96" t="s">
        <v>5</v>
      </c>
      <c r="D4" s="8" t="s">
        <v>6</v>
      </c>
      <c r="E4" s="8" t="s">
        <v>56</v>
      </c>
      <c r="F4" s="8" t="s">
        <v>7</v>
      </c>
      <c r="G4" s="8" t="s">
        <v>8</v>
      </c>
      <c r="H4" s="26"/>
    </row>
    <row r="5" spans="1:8" ht="18" customHeight="1" x14ac:dyDescent="0.2">
      <c r="A5" s="88"/>
      <c r="B5" s="89"/>
      <c r="C5" s="96"/>
      <c r="D5" s="9" t="s">
        <v>9</v>
      </c>
      <c r="E5" s="9" t="s">
        <v>10</v>
      </c>
      <c r="F5" s="9" t="s">
        <v>11</v>
      </c>
      <c r="G5" s="10" t="s">
        <v>12</v>
      </c>
    </row>
    <row r="6" spans="1:8" ht="18" customHeight="1" x14ac:dyDescent="0.2">
      <c r="A6" s="11">
        <v>1</v>
      </c>
      <c r="B6" s="12" t="s">
        <v>13</v>
      </c>
      <c r="C6" s="13" t="s">
        <v>14</v>
      </c>
      <c r="D6" s="14">
        <v>40</v>
      </c>
      <c r="E6" s="15">
        <v>100</v>
      </c>
      <c r="F6" s="16"/>
      <c r="G6" s="67"/>
      <c r="H6" s="68"/>
    </row>
    <row r="7" spans="1:8" ht="18" customHeight="1" x14ac:dyDescent="0.2">
      <c r="A7" s="11">
        <f>+A6+1</f>
        <v>2</v>
      </c>
      <c r="B7" s="12" t="s">
        <v>15</v>
      </c>
      <c r="C7" s="13" t="s">
        <v>14</v>
      </c>
      <c r="D7" s="14">
        <v>36</v>
      </c>
      <c r="E7" s="15">
        <v>20</v>
      </c>
      <c r="F7" s="13"/>
      <c r="G7" s="67"/>
      <c r="H7" s="68"/>
    </row>
    <row r="8" spans="1:8" ht="18" customHeight="1" x14ac:dyDescent="0.2">
      <c r="A8" s="11">
        <f t="shared" ref="A8:A11" si="0">+A7+1</f>
        <v>3</v>
      </c>
      <c r="B8" s="12" t="s">
        <v>61</v>
      </c>
      <c r="C8" s="13" t="s">
        <v>14</v>
      </c>
      <c r="D8" s="14">
        <v>36</v>
      </c>
      <c r="E8" s="15">
        <v>70</v>
      </c>
      <c r="F8" s="13"/>
      <c r="G8" s="67"/>
      <c r="H8" s="68"/>
    </row>
    <row r="9" spans="1:8" ht="43.15" customHeight="1" x14ac:dyDescent="0.2">
      <c r="A9" s="11">
        <f t="shared" si="0"/>
        <v>4</v>
      </c>
      <c r="B9" s="12" t="s">
        <v>16</v>
      </c>
      <c r="C9" s="13" t="s">
        <v>17</v>
      </c>
      <c r="D9" s="14">
        <v>36</v>
      </c>
      <c r="E9" s="17">
        <v>20</v>
      </c>
      <c r="F9" s="13"/>
      <c r="G9" s="13"/>
    </row>
    <row r="10" spans="1:8" ht="45" x14ac:dyDescent="0.2">
      <c r="A10" s="11">
        <f t="shared" si="0"/>
        <v>5</v>
      </c>
      <c r="B10" s="12" t="s">
        <v>18</v>
      </c>
      <c r="C10" s="13" t="s">
        <v>17</v>
      </c>
      <c r="D10" s="14">
        <v>36</v>
      </c>
      <c r="E10" s="15">
        <v>70</v>
      </c>
      <c r="F10" s="14"/>
      <c r="G10" s="13"/>
    </row>
    <row r="11" spans="1:8" ht="45" x14ac:dyDescent="0.2">
      <c r="A11" s="11">
        <f t="shared" si="0"/>
        <v>6</v>
      </c>
      <c r="B11" s="12" t="s">
        <v>19</v>
      </c>
      <c r="C11" s="13" t="s">
        <v>17</v>
      </c>
      <c r="D11" s="14">
        <v>36</v>
      </c>
      <c r="E11" s="17">
        <v>20</v>
      </c>
      <c r="F11" s="14"/>
      <c r="G11" s="13"/>
    </row>
    <row r="12" spans="1:8" ht="30" customHeight="1" x14ac:dyDescent="0.2">
      <c r="A12" s="59"/>
      <c r="B12" s="26"/>
      <c r="C12" s="26"/>
      <c r="D12" s="26"/>
      <c r="E12" s="26"/>
      <c r="F12" s="26"/>
      <c r="G12" s="60"/>
      <c r="H12" s="26"/>
    </row>
    <row r="13" spans="1:8" ht="18.75" customHeight="1" x14ac:dyDescent="0.2">
      <c r="A13" s="73" t="s">
        <v>63</v>
      </c>
      <c r="B13" s="73"/>
      <c r="C13" s="73"/>
      <c r="D13" s="73"/>
      <c r="E13" s="73"/>
      <c r="F13" s="63" t="s">
        <v>59</v>
      </c>
      <c r="G13" s="13">
        <f>SUM(G6:G11)</f>
        <v>0</v>
      </c>
    </row>
    <row r="14" spans="1:8" ht="24" customHeight="1" x14ac:dyDescent="0.2">
      <c r="A14" s="77"/>
      <c r="B14" s="78"/>
      <c r="C14" s="78"/>
      <c r="D14" s="78"/>
      <c r="E14" s="78"/>
      <c r="F14" s="78"/>
      <c r="G14" s="21"/>
    </row>
    <row r="15" spans="1:8" ht="51" x14ac:dyDescent="0.2">
      <c r="A15" s="79" t="s">
        <v>24</v>
      </c>
      <c r="B15" s="79"/>
      <c r="C15" s="79" t="s">
        <v>20</v>
      </c>
      <c r="D15" s="8" t="s">
        <v>21</v>
      </c>
      <c r="G15" s="2"/>
    </row>
    <row r="16" spans="1:8" x14ac:dyDescent="0.2">
      <c r="A16" s="79"/>
      <c r="B16" s="79"/>
      <c r="C16" s="79"/>
      <c r="D16" s="9"/>
      <c r="G16" s="2"/>
    </row>
    <row r="17" spans="1:7" ht="14.25" customHeight="1" x14ac:dyDescent="0.2">
      <c r="A17" s="22">
        <f>+A11+1</f>
        <v>7</v>
      </c>
      <c r="B17" s="23" t="s">
        <v>25</v>
      </c>
      <c r="C17" s="23" t="s">
        <v>23</v>
      </c>
      <c r="D17" s="20"/>
      <c r="G17" s="2"/>
    </row>
    <row r="18" spans="1:7" ht="14.25" customHeight="1" x14ac:dyDescent="0.2">
      <c r="A18" s="22">
        <f>+A17+1</f>
        <v>8</v>
      </c>
      <c r="B18" s="23" t="s">
        <v>26</v>
      </c>
      <c r="C18" s="23" t="s">
        <v>23</v>
      </c>
      <c r="D18" s="20"/>
      <c r="G18" s="2"/>
    </row>
    <row r="19" spans="1:7" ht="14.25" customHeight="1" x14ac:dyDescent="0.2">
      <c r="A19" s="22">
        <f>+A18+1</f>
        <v>9</v>
      </c>
      <c r="B19" s="23" t="s">
        <v>27</v>
      </c>
      <c r="C19" s="23" t="s">
        <v>23</v>
      </c>
      <c r="D19" s="20"/>
      <c r="G19" s="2"/>
    </row>
    <row r="20" spans="1:7" ht="14.25" customHeight="1" x14ac:dyDescent="0.2">
      <c r="A20" s="22">
        <f t="shared" ref="A20:A22" si="1">+A19+1</f>
        <v>10</v>
      </c>
      <c r="B20" s="23" t="s">
        <v>28</v>
      </c>
      <c r="C20" s="23" t="s">
        <v>23</v>
      </c>
      <c r="D20" s="20"/>
      <c r="G20" s="2"/>
    </row>
    <row r="21" spans="1:7" ht="14.25" customHeight="1" x14ac:dyDescent="0.2">
      <c r="A21" s="22">
        <f t="shared" si="1"/>
        <v>11</v>
      </c>
      <c r="B21" s="23" t="s">
        <v>29</v>
      </c>
      <c r="C21" s="23" t="s">
        <v>23</v>
      </c>
      <c r="D21" s="20"/>
      <c r="G21" s="2"/>
    </row>
    <row r="22" spans="1:7" ht="14.25" customHeight="1" x14ac:dyDescent="0.2">
      <c r="A22" s="22">
        <f t="shared" si="1"/>
        <v>12</v>
      </c>
      <c r="B22" s="23" t="s">
        <v>30</v>
      </c>
      <c r="C22" s="23" t="s">
        <v>23</v>
      </c>
      <c r="D22" s="20"/>
      <c r="G22" s="2"/>
    </row>
    <row r="23" spans="1:7" ht="14.25" customHeight="1" x14ac:dyDescent="0.2">
      <c r="A23" s="61"/>
      <c r="B23" s="42"/>
      <c r="C23" s="42"/>
      <c r="D23" s="3"/>
      <c r="E23" s="3"/>
      <c r="F23" s="3"/>
      <c r="G23" s="3"/>
    </row>
    <row r="24" spans="1:7" x14ac:dyDescent="0.2">
      <c r="A24" s="24"/>
      <c r="B24" s="25"/>
      <c r="C24" s="25"/>
      <c r="D24" s="25"/>
      <c r="E24" s="26"/>
      <c r="F24" s="26"/>
      <c r="G24" s="26"/>
    </row>
    <row r="25" spans="1:7" x14ac:dyDescent="0.2">
      <c r="A25" s="27"/>
      <c r="C25" s="28"/>
      <c r="D25" s="28"/>
      <c r="E25" s="28"/>
      <c r="F25" s="28"/>
      <c r="G25" s="29"/>
    </row>
    <row r="26" spans="1:7" ht="25.5" customHeight="1" x14ac:dyDescent="0.2">
      <c r="A26" s="84" t="s">
        <v>31</v>
      </c>
      <c r="B26" s="85"/>
      <c r="C26" s="85"/>
      <c r="D26" s="85"/>
      <c r="E26" s="62" t="s">
        <v>2</v>
      </c>
      <c r="F26" s="82"/>
      <c r="G26" s="83"/>
    </row>
    <row r="27" spans="1:7" x14ac:dyDescent="0.2">
      <c r="A27" s="73" t="s">
        <v>32</v>
      </c>
      <c r="B27" s="73"/>
      <c r="C27" s="73"/>
      <c r="D27" s="73"/>
      <c r="E27" s="73"/>
      <c r="F27" s="80"/>
      <c r="G27" s="31"/>
    </row>
    <row r="28" spans="1:7" ht="25.5" x14ac:dyDescent="0.2">
      <c r="A28" s="86" t="s">
        <v>4</v>
      </c>
      <c r="B28" s="87"/>
      <c r="C28" s="90" t="s">
        <v>5</v>
      </c>
      <c r="D28" s="32" t="s">
        <v>6</v>
      </c>
      <c r="E28" s="8" t="s">
        <v>56</v>
      </c>
      <c r="F28" s="64" t="s">
        <v>7</v>
      </c>
      <c r="G28" s="64" t="s">
        <v>22</v>
      </c>
    </row>
    <row r="29" spans="1:7" x14ac:dyDescent="0.2">
      <c r="A29" s="88"/>
      <c r="B29" s="89"/>
      <c r="C29" s="90"/>
      <c r="D29" s="9" t="s">
        <v>9</v>
      </c>
      <c r="E29" s="9" t="s">
        <v>10</v>
      </c>
      <c r="F29" s="9" t="s">
        <v>11</v>
      </c>
      <c r="G29" s="10" t="s">
        <v>12</v>
      </c>
    </row>
    <row r="30" spans="1:7" ht="25.5" x14ac:dyDescent="0.2">
      <c r="A30" s="33">
        <f>+A22+1</f>
        <v>13</v>
      </c>
      <c r="B30" s="34" t="s">
        <v>33</v>
      </c>
      <c r="C30" s="13" t="s">
        <v>34</v>
      </c>
      <c r="D30" s="14">
        <v>36</v>
      </c>
      <c r="E30" s="14">
        <v>170</v>
      </c>
      <c r="F30" s="16"/>
      <c r="G30" s="13"/>
    </row>
    <row r="31" spans="1:7" ht="25.5" x14ac:dyDescent="0.2">
      <c r="A31" s="22">
        <f>+A30+1</f>
        <v>14</v>
      </c>
      <c r="B31" s="35" t="s">
        <v>60</v>
      </c>
      <c r="C31" s="13" t="s">
        <v>35</v>
      </c>
      <c r="D31" s="14">
        <v>36</v>
      </c>
      <c r="E31" s="14">
        <v>1</v>
      </c>
      <c r="F31" s="16"/>
      <c r="G31" s="13"/>
    </row>
    <row r="32" spans="1:7" x14ac:dyDescent="0.2">
      <c r="A32" s="81"/>
      <c r="B32" s="81"/>
      <c r="C32" s="81"/>
      <c r="D32" s="81"/>
      <c r="E32" s="81"/>
      <c r="F32" s="81"/>
      <c r="G32" s="81"/>
    </row>
    <row r="33" spans="1:10" ht="18.75" customHeight="1" x14ac:dyDescent="0.2">
      <c r="A33" s="73" t="s">
        <v>36</v>
      </c>
      <c r="B33" s="73"/>
      <c r="C33" s="73"/>
      <c r="D33" s="73"/>
      <c r="E33" s="73"/>
      <c r="F33" s="63" t="s">
        <v>59</v>
      </c>
      <c r="G33" s="13"/>
    </row>
    <row r="34" spans="1:10" x14ac:dyDescent="0.2">
      <c r="A34" s="24"/>
      <c r="B34" s="36"/>
      <c r="C34" s="18"/>
      <c r="D34" s="19"/>
      <c r="E34" s="19"/>
      <c r="F34" s="37"/>
      <c r="G34" s="18"/>
    </row>
    <row r="35" spans="1:10" x14ac:dyDescent="0.2">
      <c r="A35" s="38"/>
      <c r="B35" s="39"/>
      <c r="C35" s="19"/>
      <c r="D35" s="19"/>
      <c r="E35" s="19"/>
      <c r="F35" s="37"/>
      <c r="G35" s="18"/>
    </row>
    <row r="36" spans="1:10" x14ac:dyDescent="0.2">
      <c r="A36" s="74" t="s">
        <v>37</v>
      </c>
      <c r="B36" s="75"/>
      <c r="C36" s="75"/>
      <c r="D36" s="75"/>
      <c r="E36" s="75"/>
      <c r="F36" s="76"/>
      <c r="G36" s="5"/>
    </row>
    <row r="37" spans="1:10" s="41" customFormat="1" ht="51" x14ac:dyDescent="0.2">
      <c r="A37" s="96" t="s">
        <v>38</v>
      </c>
      <c r="B37" s="96" t="s">
        <v>39</v>
      </c>
      <c r="C37" s="97" t="s">
        <v>20</v>
      </c>
      <c r="D37" s="8" t="s">
        <v>62</v>
      </c>
      <c r="E37" s="40" t="s">
        <v>40</v>
      </c>
      <c r="F37" s="2"/>
      <c r="G37" s="2"/>
      <c r="H37" s="2"/>
      <c r="J37" s="2"/>
    </row>
    <row r="38" spans="1:10" s="41" customFormat="1" x14ac:dyDescent="0.2">
      <c r="A38" s="96"/>
      <c r="B38" s="96"/>
      <c r="C38" s="98"/>
      <c r="D38" s="9" t="s">
        <v>9</v>
      </c>
      <c r="E38" s="9" t="s">
        <v>10</v>
      </c>
      <c r="F38" s="2"/>
      <c r="H38" s="2"/>
      <c r="J38" s="2"/>
    </row>
    <row r="39" spans="1:10" s="41" customFormat="1" x14ac:dyDescent="0.2">
      <c r="A39" s="22">
        <f>+A31+1</f>
        <v>15</v>
      </c>
      <c r="B39" s="23" t="s">
        <v>41</v>
      </c>
      <c r="C39" s="23" t="s">
        <v>42</v>
      </c>
      <c r="D39" s="23"/>
      <c r="E39" s="23"/>
      <c r="F39" s="2"/>
      <c r="H39" s="2"/>
      <c r="J39" s="2"/>
    </row>
    <row r="40" spans="1:10" s="41" customFormat="1" x14ac:dyDescent="0.2">
      <c r="A40" s="22">
        <f>+A39+1</f>
        <v>16</v>
      </c>
      <c r="B40" s="23" t="s">
        <v>43</v>
      </c>
      <c r="C40" s="23" t="s">
        <v>42</v>
      </c>
      <c r="D40" s="23"/>
      <c r="E40" s="23"/>
      <c r="F40" s="2"/>
      <c r="H40" s="2"/>
      <c r="J40" s="2"/>
    </row>
    <row r="41" spans="1:10" s="41" customFormat="1" x14ac:dyDescent="0.2">
      <c r="A41" s="22">
        <f>+A40+1</f>
        <v>17</v>
      </c>
      <c r="B41" s="23" t="s">
        <v>44</v>
      </c>
      <c r="C41" s="23" t="s">
        <v>42</v>
      </c>
      <c r="D41" s="23"/>
      <c r="E41" s="23"/>
      <c r="F41" s="2"/>
      <c r="H41" s="2"/>
      <c r="J41" s="2"/>
    </row>
    <row r="42" spans="1:10" s="41" customFormat="1" x14ac:dyDescent="0.2">
      <c r="A42" s="22">
        <f t="shared" ref="A42:A46" si="2">+A41+1</f>
        <v>18</v>
      </c>
      <c r="B42" s="23" t="s">
        <v>45</v>
      </c>
      <c r="C42" s="23" t="s">
        <v>42</v>
      </c>
      <c r="D42" s="23"/>
      <c r="E42" s="23"/>
      <c r="F42" s="2"/>
      <c r="H42" s="2"/>
      <c r="J42" s="2"/>
    </row>
    <row r="43" spans="1:10" s="41" customFormat="1" x14ac:dyDescent="0.2">
      <c r="A43" s="22">
        <f t="shared" si="2"/>
        <v>19</v>
      </c>
      <c r="B43" s="23" t="s">
        <v>46</v>
      </c>
      <c r="C43" s="23" t="s">
        <v>42</v>
      </c>
      <c r="D43" s="23"/>
      <c r="E43" s="23"/>
      <c r="F43" s="2"/>
      <c r="H43" s="2"/>
      <c r="J43" s="2"/>
    </row>
    <row r="44" spans="1:10" s="41" customFormat="1" x14ac:dyDescent="0.2">
      <c r="A44" s="22">
        <f t="shared" si="2"/>
        <v>20</v>
      </c>
      <c r="B44" s="23" t="s">
        <v>47</v>
      </c>
      <c r="C44" s="23" t="s">
        <v>42</v>
      </c>
      <c r="D44" s="23"/>
      <c r="E44" s="23"/>
      <c r="F44" s="2"/>
      <c r="H44" s="2"/>
      <c r="J44" s="2"/>
    </row>
    <row r="45" spans="1:10" s="41" customFormat="1" x14ac:dyDescent="0.2">
      <c r="A45" s="22">
        <f t="shared" si="2"/>
        <v>21</v>
      </c>
      <c r="B45" s="23" t="s">
        <v>48</v>
      </c>
      <c r="C45" s="23" t="s">
        <v>42</v>
      </c>
      <c r="D45" s="23"/>
      <c r="E45" s="23"/>
      <c r="F45" s="2"/>
      <c r="H45" s="2"/>
      <c r="J45" s="2"/>
    </row>
    <row r="46" spans="1:10" s="41" customFormat="1" x14ac:dyDescent="0.2">
      <c r="A46" s="22">
        <f t="shared" si="2"/>
        <v>22</v>
      </c>
      <c r="B46" s="23" t="s">
        <v>49</v>
      </c>
      <c r="C46" s="23" t="s">
        <v>42</v>
      </c>
      <c r="D46" s="23"/>
      <c r="E46" s="23"/>
      <c r="F46" s="2"/>
      <c r="H46" s="2"/>
      <c r="J46" s="2"/>
    </row>
    <row r="47" spans="1:10" s="41" customFormat="1" x14ac:dyDescent="0.2">
      <c r="A47" s="66"/>
      <c r="B47" s="25"/>
      <c r="C47" s="25"/>
      <c r="D47" s="25"/>
      <c r="E47" s="25"/>
      <c r="F47" s="43"/>
      <c r="G47" s="44"/>
      <c r="H47" s="2"/>
      <c r="J47" s="2"/>
    </row>
    <row r="48" spans="1:10" ht="17.25" customHeight="1" x14ac:dyDescent="0.2">
      <c r="A48" s="57"/>
      <c r="B48" s="57"/>
      <c r="C48" s="57"/>
      <c r="D48" s="57"/>
      <c r="E48" s="57"/>
      <c r="F48" s="57"/>
      <c r="G48" s="57"/>
      <c r="H48" s="57"/>
    </row>
    <row r="49" spans="1:8" ht="18.75" x14ac:dyDescent="0.3">
      <c r="A49" s="92" t="s">
        <v>50</v>
      </c>
      <c r="B49" s="92"/>
      <c r="C49" s="92"/>
      <c r="D49" s="92"/>
      <c r="E49" s="92"/>
      <c r="F49" s="46"/>
      <c r="G49" s="45"/>
    </row>
    <row r="50" spans="1:8" ht="21.75" customHeight="1" x14ac:dyDescent="0.25">
      <c r="A50" s="58" t="s">
        <v>51</v>
      </c>
      <c r="B50" s="47"/>
      <c r="C50" s="47"/>
      <c r="D50" s="48"/>
      <c r="E50" s="49">
        <f>G13</f>
        <v>0</v>
      </c>
      <c r="F50" s="46"/>
    </row>
    <row r="51" spans="1:8" ht="21.75" customHeight="1" x14ac:dyDescent="0.25">
      <c r="A51" s="58" t="s">
        <v>52</v>
      </c>
      <c r="B51" s="47"/>
      <c r="C51" s="47"/>
      <c r="D51" s="48"/>
      <c r="E51" s="49">
        <f>G33</f>
        <v>0</v>
      </c>
    </row>
    <row r="52" spans="1:8" ht="21.75" customHeight="1" x14ac:dyDescent="0.25">
      <c r="A52" s="58" t="s">
        <v>58</v>
      </c>
      <c r="B52" s="3"/>
      <c r="C52" s="3"/>
      <c r="D52" s="30"/>
      <c r="E52" s="50">
        <f>E50+E51</f>
        <v>0</v>
      </c>
    </row>
    <row r="53" spans="1:8" s="41" customFormat="1" ht="39.75" customHeight="1" x14ac:dyDescent="0.2">
      <c r="A53" s="93" t="s">
        <v>57</v>
      </c>
      <c r="B53" s="94"/>
      <c r="C53" s="94"/>
      <c r="D53" s="95"/>
      <c r="E53" s="72">
        <f>100%-(E52/210971)</f>
        <v>1</v>
      </c>
      <c r="F53" s="2"/>
      <c r="H53" s="2"/>
    </row>
    <row r="54" spans="1:8" x14ac:dyDescent="0.2">
      <c r="G54" s="2"/>
    </row>
    <row r="55" spans="1:8" x14ac:dyDescent="0.2">
      <c r="G55" s="2"/>
    </row>
    <row r="56" spans="1:8" ht="63" customHeight="1" x14ac:dyDescent="0.25">
      <c r="A56" s="99" t="s">
        <v>53</v>
      </c>
      <c r="B56" s="99"/>
      <c r="C56" s="99"/>
      <c r="D56" s="99"/>
      <c r="E56" s="99"/>
      <c r="F56" s="65"/>
      <c r="G56" s="65"/>
    </row>
    <row r="57" spans="1:8" ht="28.5" customHeight="1" x14ac:dyDescent="0.25">
      <c r="A57" s="51"/>
      <c r="B57" s="52"/>
      <c r="C57" s="52"/>
      <c r="D57" s="52"/>
      <c r="E57" s="52"/>
      <c r="F57" s="52"/>
      <c r="G57"/>
    </row>
    <row r="58" spans="1:8" ht="15.75" x14ac:dyDescent="0.25">
      <c r="A58" s="51"/>
      <c r="B58" s="52"/>
      <c r="C58" s="52"/>
      <c r="D58" s="52"/>
      <c r="E58" s="52"/>
      <c r="F58" s="52"/>
      <c r="G58"/>
    </row>
    <row r="59" spans="1:8" ht="15.75" x14ac:dyDescent="0.25">
      <c r="A59" s="51"/>
      <c r="B59" s="52"/>
      <c r="C59" s="52"/>
      <c r="D59" s="52"/>
      <c r="E59" s="52"/>
      <c r="F59" s="52"/>
      <c r="G59"/>
    </row>
    <row r="60" spans="1:8" ht="15.75" x14ac:dyDescent="0.25">
      <c r="A60" s="51"/>
      <c r="B60" s="52" t="s">
        <v>54</v>
      </c>
      <c r="C60" s="52"/>
      <c r="D60" s="52"/>
      <c r="E60"/>
      <c r="F60" s="53" t="s">
        <v>55</v>
      </c>
      <c r="G60"/>
    </row>
    <row r="61" spans="1:8" ht="15.75" x14ac:dyDescent="0.25">
      <c r="A61" s="51"/>
      <c r="B61" s="52"/>
      <c r="C61" s="52"/>
      <c r="D61" s="52"/>
      <c r="E61" s="52"/>
      <c r="F61" s="52"/>
      <c r="G61"/>
    </row>
    <row r="62" spans="1:8" ht="15.75" x14ac:dyDescent="0.25">
      <c r="A62" s="54"/>
      <c r="B62" s="55"/>
      <c r="C62" s="56"/>
      <c r="D62" s="56"/>
      <c r="E62" s="52"/>
      <c r="F62" s="52"/>
      <c r="G62"/>
    </row>
    <row r="63" spans="1:8" ht="15.75" x14ac:dyDescent="0.25">
      <c r="A63" s="51"/>
      <c r="B63" s="52"/>
      <c r="C63" s="52"/>
      <c r="D63" s="52"/>
      <c r="E63" s="52"/>
      <c r="F63" s="52"/>
      <c r="G63"/>
    </row>
    <row r="64" spans="1:8" ht="15.75" x14ac:dyDescent="0.25">
      <c r="A64" s="91"/>
      <c r="B64" s="91"/>
      <c r="C64" s="91"/>
      <c r="D64" s="91"/>
      <c r="E64" s="91"/>
      <c r="F64" s="91"/>
      <c r="G64" s="91"/>
    </row>
  </sheetData>
  <mergeCells count="23">
    <mergeCell ref="A1:G1"/>
    <mergeCell ref="A4:B5"/>
    <mergeCell ref="C4:C5"/>
    <mergeCell ref="A2:E2"/>
    <mergeCell ref="A13:E13"/>
    <mergeCell ref="A64:G64"/>
    <mergeCell ref="A49:E49"/>
    <mergeCell ref="A53:D53"/>
    <mergeCell ref="A37:A38"/>
    <mergeCell ref="B37:B38"/>
    <mergeCell ref="C37:C38"/>
    <mergeCell ref="A56:E56"/>
    <mergeCell ref="A33:E33"/>
    <mergeCell ref="A36:F36"/>
    <mergeCell ref="A14:F14"/>
    <mergeCell ref="A15:B16"/>
    <mergeCell ref="C15:C16"/>
    <mergeCell ref="A27:F27"/>
    <mergeCell ref="A32:G32"/>
    <mergeCell ref="F26:G26"/>
    <mergeCell ref="A26:D26"/>
    <mergeCell ref="A28:B29"/>
    <mergeCell ref="C28:C29"/>
  </mergeCells>
  <pageMargins left="0.70866141732283472" right="0.70866141732283472" top="0.74803149606299213" bottom="0.74803149606299213" header="0.31496062992125984" footer="0.31496062992125984"/>
  <pageSetup paperSize="8" scale="78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 A Schema offerta economica</vt:lpstr>
      <vt:lpstr>'ALL A Schema offerta economica'!Area_stampa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Patrizio Piozzi</dc:creator>
  <cp:lastModifiedBy>Mariagrazia Orlando</cp:lastModifiedBy>
  <cp:lastPrinted>2021-05-13T15:26:05Z</cp:lastPrinted>
  <dcterms:created xsi:type="dcterms:W3CDTF">2018-10-05T14:10:32Z</dcterms:created>
  <dcterms:modified xsi:type="dcterms:W3CDTF">2021-05-13T15:26:08Z</dcterms:modified>
</cp:coreProperties>
</file>